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on\Desktop\2024\CTA_PUBLICA_24\4.TRIM\"/>
    </mc:Choice>
  </mc:AlternateContent>
  <xr:revisionPtr revIDLastSave="0" documentId="13_ncr:1_{710B284A-C9B0-4A47-861F-237BE8BC630B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60" yWindow="-60" windowWidth="28920" windowHeight="15720" xr2:uid="{00000000-000D-0000-FFFF-FFFF00000000}"/>
  </bookViews>
  <sheets>
    <sheet name="BALANCE" sheetId="1" r:id="rId1"/>
  </sheets>
  <definedNames>
    <definedName name="_xlnm.Print_Area" localSheetId="0">BALANCE!$A$1:$E$71</definedName>
    <definedName name="_xlnm.Print_Titles" localSheetId="0">BALANCE!$2:$5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D8" i="1"/>
  <c r="D18" i="1" s="1"/>
  <c r="D19" i="1" s="1"/>
  <c r="D20" i="1" s="1"/>
  <c r="D27" i="1" s="1"/>
  <c r="C8" i="1"/>
  <c r="C18" i="1" s="1"/>
  <c r="C19" i="1" s="1"/>
  <c r="C20" i="1" s="1"/>
  <c r="C27" i="1" s="1"/>
  <c r="E18" i="1" l="1"/>
  <c r="E19" i="1" s="1"/>
  <c r="E20" i="1" s="1"/>
  <c r="E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<sst xmlns="http://schemas.openxmlformats.org/spreadsheetml/2006/main" count="75" uniqueCount="51">
  <si>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</si>
  <si>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</si>
  <si>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</si>
  <si>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</si>
  <si>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</si>
  <si>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</si>
  <si>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</si>
  <si>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</si>
  <si>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</si>
  <si>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</si>
  <si>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</si>
  <si>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</si>
  <si>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</si>
  <si>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</si>
  <si>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</si>
  <si>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</si>
  <si>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</si>
  <si>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</si>
  <si>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</si>
  <si>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</si>
  <si>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</si>
  <si>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</si>
  <si>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</si>
  <si>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</si>
  <si>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</si>
  <si>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</si>
  <si>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</si>
  <si>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</si>
  <si>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</si>
  <si>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</si>
  <si>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</si>
  <si>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</si>
  <si>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</si>
  <si>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</si>
  <si>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</si>
  <si>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</si>
  <si>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</si>
  <si>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</si>
  <si>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</si>
  <si>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</si>
  <si>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</si>
  <si>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</si>
  <si>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</si>
  <si>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</si>
  <si>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TRIBUNAL ESTATAL ELECTORAL (a)</t>
  </si>
  <si>
    <t>Del 01 de Enero al 31 de Diciembre de 2024 (b)</t>
  </si>
  <si>
    <t>“Bajo protesta de decir verdad declaramos que los Estados Financieros y sus notas, son razonablemente correctos y son responsabilidad del emisor.”</t>
  </si>
  <si>
    <t>MTRA. SOCORRO ROXANA GARCÍA MORENO</t>
  </si>
  <si>
    <t>C.P. NANCY OCHOA DE LOS RÍOS</t>
  </si>
  <si>
    <t xml:space="preserve">           MAGISTRADA PRESIDENTA</t>
  </si>
  <si>
    <t>COORDINADORA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</si>
</sst>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view="pageBreakPreview" zoomScale="130" zoomScaleNormal="90" zoomScaleSheetLayoutView="130" workbookViewId="0">
      <selection activeCell="B42" sqref="B42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88447992</v>
      </c>
      <c r="D8" s="5">
        <f t="shared" ref="D8:E8" si="0">SUM(D9:D11)</f>
        <v>89310639.280000001</v>
      </c>
      <c r="E8" s="5">
        <f t="shared" si="0"/>
        <v>89310639.280000001</v>
      </c>
    </row>
    <row r="9" spans="2:5" x14ac:dyDescent="0.25">
      <c r="B9" s="28" t="s">
        <v>9</v>
      </c>
      <c r="C9" s="33">
        <v>0</v>
      </c>
      <c r="D9" s="33">
        <v>1308900.73</v>
      </c>
      <c r="E9" s="33">
        <v>1308900.73</v>
      </c>
    </row>
    <row r="10" spans="2:5" x14ac:dyDescent="0.25">
      <c r="B10" s="28" t="s">
        <v>10</v>
      </c>
      <c r="C10" s="33">
        <v>88447992</v>
      </c>
      <c r="D10" s="33">
        <v>88001738.549999997</v>
      </c>
      <c r="E10" s="33">
        <v>88001738.549999997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88447992</v>
      </c>
      <c r="D12" s="5">
        <f>SUM(D13+D14)</f>
        <v>80013968.549999997</v>
      </c>
      <c r="E12" s="5">
        <f>SUM(E13+E14)</f>
        <v>79809428.439999998</v>
      </c>
    </row>
    <row r="13" spans="2:5" ht="24" x14ac:dyDescent="0.25">
      <c r="B13" s="28" t="s">
        <v>13</v>
      </c>
      <c r="C13" s="33">
        <v>88447992</v>
      </c>
      <c r="D13" s="33">
        <v>80013968.549999997</v>
      </c>
      <c r="E13" s="33">
        <v>79809428.439999998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3079020.78</v>
      </c>
      <c r="E15" s="5">
        <f t="shared" si="1"/>
        <v>3079020.78</v>
      </c>
    </row>
    <row r="16" spans="2:5" ht="24" x14ac:dyDescent="0.25">
      <c r="B16" s="28" t="s">
        <v>16</v>
      </c>
      <c r="C16" s="35">
        <v>0</v>
      </c>
      <c r="D16" s="33">
        <v>3079020.78</v>
      </c>
      <c r="E16" s="33">
        <v>3079020.78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12375691.510000004</v>
      </c>
      <c r="E18" s="5">
        <f t="shared" si="2"/>
        <v>12580231.620000003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12375691.510000004</v>
      </c>
      <c r="E19" s="5">
        <f t="shared" si="3"/>
        <v>12580231.620000003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9296670.7300000042</v>
      </c>
      <c r="E20" s="7">
        <f t="shared" si="4"/>
        <v>9501210.8400000036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9296670.7300000042</v>
      </c>
      <c r="E27" s="5">
        <f t="shared" si="6"/>
        <v>9501210.8400000036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0</v>
      </c>
      <c r="D45" s="22">
        <f t="shared" ref="D45:E45" si="10">D9</f>
        <v>1308900.73</v>
      </c>
      <c r="E45" s="22">
        <f t="shared" si="10"/>
        <v>1308900.73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88447992</v>
      </c>
      <c r="D49" s="22">
        <f t="shared" ref="D49:E49" si="14">D13</f>
        <v>80013968.549999997</v>
      </c>
      <c r="E49" s="22">
        <f t="shared" si="14"/>
        <v>79809428.439999998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3079020.78</v>
      </c>
      <c r="E50" s="22">
        <f t="shared" si="15"/>
        <v>3079020.78</v>
      </c>
    </row>
    <row r="51" spans="2:6" ht="24" x14ac:dyDescent="0.25">
      <c r="B51" s="27" t="s">
        <v>38</v>
      </c>
      <c r="C51" s="21">
        <f>C45+C46-C49+C50</f>
        <v>-88447992</v>
      </c>
      <c r="D51" s="21">
        <f t="shared" ref="D51:E51" si="16">D45+D46-D49+D50</f>
        <v>-75626047.039999992</v>
      </c>
      <c r="E51" s="21">
        <f t="shared" si="16"/>
        <v>-75421506.929999992</v>
      </c>
      <c r="F51" s="25"/>
    </row>
    <row r="52" spans="2:6" ht="24.75" thickBot="1" x14ac:dyDescent="0.3">
      <c r="B52" s="27" t="s">
        <v>39</v>
      </c>
      <c r="C52" s="21">
        <f>C51-C46</f>
        <v>-88447992</v>
      </c>
      <c r="D52" s="21">
        <f t="shared" ref="D52:E52" si="17">D51-D46</f>
        <v>-75626047.039999992</v>
      </c>
      <c r="E52" s="21">
        <f t="shared" si="17"/>
        <v>-75421506.929999992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88447992</v>
      </c>
      <c r="D57" s="22">
        <f t="shared" ref="D57:E57" si="18">D10</f>
        <v>88001738.549999997</v>
      </c>
      <c r="E57" s="22">
        <f t="shared" si="18"/>
        <v>88001738.549999997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88447992</v>
      </c>
      <c r="D63" s="21">
        <f t="shared" ref="D63:E63" si="24">D57+D58-D61+D62</f>
        <v>88001738.549999997</v>
      </c>
      <c r="E63" s="21">
        <f t="shared" si="24"/>
        <v>88001738.549999997</v>
      </c>
    </row>
    <row r="64" spans="2:6" ht="24.75" thickBot="1" x14ac:dyDescent="0.3">
      <c r="B64" s="29" t="s">
        <v>43</v>
      </c>
      <c r="C64" s="32">
        <f>C63-C58</f>
        <v>88447992</v>
      </c>
      <c r="D64" s="32">
        <f t="shared" ref="D64:E64" si="25">D63-D58</f>
        <v>88001738.549999997</v>
      </c>
      <c r="E64" s="32">
        <f t="shared" si="25"/>
        <v>88001738.549999997</v>
      </c>
    </row>
    <row r="65" spans="2:18" s="40" customFormat="1" ht="5.25" customHeight="1" x14ac:dyDescent="0.25">
      <c r="B65" s="38"/>
      <c r="C65" s="39"/>
      <c r="D65" s="39"/>
      <c r="E65" s="39"/>
    </row>
    <row r="66" spans="2:18" s="40" customFormat="1" x14ac:dyDescent="0.25">
      <c r="B66" s="38" t="s">
        <v>46</v>
      </c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 t="s">
        <v>47</v>
      </c>
      <c r="C70" s="39"/>
      <c r="D70" s="40" t="s">
        <v>48</v>
      </c>
      <c r="E70" s="39"/>
    </row>
    <row r="71" spans="2:18" s="40" customFormat="1" x14ac:dyDescent="0.25">
      <c r="B71" s="38" t="s">
        <v>49</v>
      </c>
      <c r="C71" s="39"/>
      <c r="D71" s="40" t="s">
        <v>50</v>
      </c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3622047244094491" right="0.23622047244094491" top="0.74803149606299213" bottom="0.74803149606299213" header="0.31496062992125984" footer="0.31496062992125984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</vt:lpstr>
      <vt:lpstr>BALANCE!Área_de_impresión</vt:lpstr>
      <vt:lpstr>BALANCE!Títulos_a_imprimir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TEECH03</cp:lastModifiedBy>
  <cp:lastPrinted>2025-01-22T20:24:34Z</cp:lastPrinted>
  <dcterms:created xsi:type="dcterms:W3CDTF">2020-01-08T20:37:56Z</dcterms:created>
  <dcterms:modified xsi:type="dcterms:W3CDTF">2025-01-22T20:24:51Z</dcterms:modified>
</cp:coreProperties>
</file>